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909" activeTab="0"/>
  </bookViews>
  <sheets>
    <sheet name="Rangliste" sheetId="1" r:id="rId1"/>
  </sheets>
  <definedNames>
    <definedName name="_xlnm.Print_Titles" localSheetId="0">'Rangliste'!$1:$2</definedName>
  </definedNames>
  <calcPr fullCalcOnLoad="1"/>
</workbook>
</file>

<file path=xl/sharedStrings.xml><?xml version="1.0" encoding="utf-8"?>
<sst xmlns="http://schemas.openxmlformats.org/spreadsheetml/2006/main" count="113" uniqueCount="77">
  <si>
    <t>Extérieur</t>
  </si>
  <si>
    <t>Rang</t>
  </si>
  <si>
    <t>Propriétaire
Besitzer</t>
  </si>
  <si>
    <t>No
Nr.</t>
  </si>
  <si>
    <t>Nom du cheval
Pferdename</t>
  </si>
  <si>
    <t>Nom
Name</t>
  </si>
  <si>
    <t>Prénom
Vorname</t>
  </si>
  <si>
    <t>Lieu
Ort</t>
  </si>
  <si>
    <t>Type/Typ</t>
  </si>
  <si>
    <t>Conformation/Bau</t>
  </si>
  <si>
    <t>Allures/Gänge</t>
  </si>
  <si>
    <t>Moyenne/Durchschnitt</t>
  </si>
  <si>
    <t>Attelage
Fahren</t>
  </si>
  <si>
    <t>Mise en limonières &amp; garniture/Anpannen Beschirrung</t>
  </si>
  <si>
    <t>Démarrage/Anfahren</t>
  </si>
  <si>
    <t>Pas/Schritt</t>
  </si>
  <si>
    <t>Trot/Trab</t>
  </si>
  <si>
    <t>Aptitude, maniabilité/Fahreignung Lenkbarkeit</t>
  </si>
  <si>
    <t>Décontraction/Druchlässigkeit</t>
  </si>
  <si>
    <t>Comportement général/Allg. Verhalten</t>
  </si>
  <si>
    <t>Equitation
Reiten</t>
  </si>
  <si>
    <t>Galop/Galopp</t>
  </si>
  <si>
    <t>Aptitude/Reiteignung</t>
  </si>
  <si>
    <t>Comportement montoir/Verhalten auf-Absitzen</t>
  </si>
  <si>
    <t>Test de comportement
Verhaltenstest</t>
  </si>
  <si>
    <t>Attelage/Fahren</t>
  </si>
  <si>
    <t>Sexe/Geschlecht</t>
  </si>
  <si>
    <t>A la main(1)/An der Hand(1)</t>
  </si>
  <si>
    <t>A la main(2)/An der Hand(2)</t>
  </si>
  <si>
    <t>Equitation(1)/Reiten(1)</t>
  </si>
  <si>
    <t>Equitation(2)/Reiten(2)</t>
  </si>
  <si>
    <t>Garrot/Widerrist</t>
  </si>
  <si>
    <t>Moyenne pour classe-ment
Durch-schnitt für Rangliste FT</t>
  </si>
  <si>
    <t>Moyenne/Durchschnitt (30%)</t>
  </si>
  <si>
    <t>Moyenne/Durchschnitt (35%)</t>
  </si>
  <si>
    <t>Identité
Identität</t>
  </si>
  <si>
    <t>UELN</t>
  </si>
  <si>
    <t>CHIP</t>
  </si>
  <si>
    <t>Lintas v. Kappensand</t>
  </si>
  <si>
    <t>065122833</t>
  </si>
  <si>
    <t>m</t>
  </si>
  <si>
    <t xml:space="preserve">Frei </t>
  </si>
  <si>
    <t>Urs</t>
  </si>
  <si>
    <t>Diepoldsau</t>
  </si>
  <si>
    <t>Lusana v. Kappensand</t>
  </si>
  <si>
    <t>065122831</t>
  </si>
  <si>
    <t>w</t>
  </si>
  <si>
    <t>Linton v. Kappensand</t>
  </si>
  <si>
    <t>065122835</t>
  </si>
  <si>
    <t>Lys v. Kappensand</t>
  </si>
  <si>
    <t>065122839</t>
  </si>
  <si>
    <t>Shania</t>
  </si>
  <si>
    <t>080123133</t>
  </si>
  <si>
    <t xml:space="preserve">Dörig </t>
  </si>
  <si>
    <t>Alexandra</t>
  </si>
  <si>
    <t>Sax</t>
  </si>
  <si>
    <t>Lennox v. Kappensand</t>
  </si>
  <si>
    <t>065122838</t>
  </si>
  <si>
    <t>Navina</t>
  </si>
  <si>
    <t>065124236</t>
  </si>
  <si>
    <t>Weishaupt</t>
  </si>
  <si>
    <t>Susanne</t>
  </si>
  <si>
    <t>Appenzell</t>
  </si>
  <si>
    <t>Enya</t>
  </si>
  <si>
    <t>076120069</t>
  </si>
  <si>
    <t>Ernst</t>
  </si>
  <si>
    <t>Wolfikon</t>
  </si>
  <si>
    <t>Leo v. Kappensand</t>
  </si>
  <si>
    <t>065122842</t>
  </si>
  <si>
    <t xml:space="preserve">Weber </t>
  </si>
  <si>
    <t>Lexa v. Kappensand</t>
  </si>
  <si>
    <t>065122843</t>
  </si>
  <si>
    <t>Hera GB</t>
  </si>
  <si>
    <t>Barbüda</t>
  </si>
  <si>
    <t>Gioacomin</t>
  </si>
  <si>
    <t>Ardez</t>
  </si>
  <si>
    <t>Neftis GB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</si>
</sst>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"/>
    <numFmt numFmtId="175" formatCode="0.0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 shrinkToFit="1"/>
      <protection/>
    </xf>
    <xf numFmtId="0" fontId="5" fillId="33" borderId="11" xfId="53" applyFont="1" applyFill="1" applyBorder="1" applyAlignment="1">
      <alignment horizontal="center" textRotation="90" wrapText="1"/>
      <protection/>
    </xf>
    <xf numFmtId="174" fontId="5" fillId="33" borderId="11" xfId="53" applyNumberFormat="1" applyFont="1" applyFill="1" applyBorder="1" applyAlignment="1">
      <alignment horizontal="center" textRotation="90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53" applyFont="1" applyFill="1" applyBorder="1" applyAlignment="1">
      <alignment horizontal="center" textRotation="90" wrapText="1"/>
      <protection/>
    </xf>
    <xf numFmtId="174" fontId="5" fillId="33" borderId="12" xfId="53" applyNumberFormat="1" applyFont="1" applyFill="1" applyBorder="1" applyAlignment="1">
      <alignment horizontal="center" textRotation="90" wrapText="1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right"/>
    </xf>
    <xf numFmtId="0" fontId="4" fillId="33" borderId="10" xfId="0" applyFont="1" applyFill="1" applyBorder="1" applyAlignment="1" applyProtection="1">
      <alignment horizontal="right" vertical="center" textRotation="90" wrapText="1"/>
      <protection/>
    </xf>
    <xf numFmtId="0" fontId="4" fillId="0" borderId="11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7" xfId="5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4" fontId="7" fillId="33" borderId="10" xfId="53" applyNumberFormat="1" applyFont="1" applyFill="1" applyBorder="1" applyAlignment="1">
      <alignment horizontal="center" vertical="center" wrapText="1"/>
      <protection/>
    </xf>
    <xf numFmtId="174" fontId="7" fillId="33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 topLeftCell="G1">
      <selection activeCell="I19" sqref="I19"/>
    </sheetView>
  </sheetViews>
  <sheetFormatPr defaultColWidth="11.421875" defaultRowHeight="12.75"/>
  <cols>
    <col min="1" max="1" width="4.00390625" style="15" customWidth="1"/>
    <col min="2" max="2" width="4.00390625" style="0" bestFit="1" customWidth="1"/>
    <col min="3" max="3" width="12.421875" style="0" customWidth="1"/>
    <col min="4" max="4" width="16.8515625" style="0" hidden="1" customWidth="1"/>
    <col min="5" max="5" width="16.28125" style="0" hidden="1" customWidth="1"/>
    <col min="6" max="6" width="12.421875" style="0" hidden="1" customWidth="1"/>
    <col min="7" max="7" width="3.28125" style="0" bestFit="1" customWidth="1"/>
    <col min="8" max="8" width="10.140625" style="0" customWidth="1"/>
    <col min="9" max="9" width="10.00390625" style="0" customWidth="1"/>
    <col min="10" max="10" width="10.140625" style="0" customWidth="1"/>
    <col min="11" max="11" width="4.00390625" style="0" bestFit="1" customWidth="1"/>
    <col min="12" max="12" width="3.421875" style="0" bestFit="1" customWidth="1"/>
    <col min="13" max="13" width="5.8515625" style="0" bestFit="1" customWidth="1"/>
    <col min="14" max="14" width="3.421875" style="0" bestFit="1" customWidth="1"/>
    <col min="15" max="15" width="8.7109375" style="16" bestFit="1" customWidth="1"/>
    <col min="16" max="16" width="8.7109375" style="0" bestFit="1" customWidth="1"/>
    <col min="17" max="19" width="3.421875" style="0" bestFit="1" customWidth="1"/>
    <col min="20" max="20" width="8.28125" style="0" bestFit="1" customWidth="1"/>
    <col min="21" max="21" width="3.421875" style="0" bestFit="1" customWidth="1"/>
    <col min="22" max="22" width="5.8515625" style="0" bestFit="1" customWidth="1"/>
    <col min="23" max="23" width="9.140625" style="0" customWidth="1"/>
    <col min="24" max="24" width="5.8515625" style="0" bestFit="1" customWidth="1"/>
    <col min="25" max="25" width="10.28125" style="0" bestFit="1" customWidth="1"/>
    <col min="26" max="28" width="3.421875" style="0" bestFit="1" customWidth="1"/>
    <col min="29" max="29" width="10.00390625" style="0" customWidth="1"/>
    <col min="30" max="30" width="9.28125" style="0" customWidth="1"/>
    <col min="31" max="31" width="3.421875" style="0" bestFit="1" customWidth="1"/>
    <col min="32" max="35" width="3.421875" style="0" hidden="1" customWidth="1"/>
    <col min="36" max="36" width="8.7109375" style="0" bestFit="1" customWidth="1"/>
  </cols>
  <sheetData>
    <row r="1" spans="1:36" ht="34.5" customHeight="1">
      <c r="A1" s="21" t="s">
        <v>1</v>
      </c>
      <c r="B1" s="23" t="s">
        <v>3</v>
      </c>
      <c r="C1" s="25" t="s">
        <v>4</v>
      </c>
      <c r="D1" s="32" t="s">
        <v>37</v>
      </c>
      <c r="E1" s="32" t="s">
        <v>36</v>
      </c>
      <c r="F1" s="25" t="s">
        <v>35</v>
      </c>
      <c r="G1" s="26" t="s">
        <v>26</v>
      </c>
      <c r="H1" s="29" t="s">
        <v>2</v>
      </c>
      <c r="I1" s="30"/>
      <c r="J1" s="31"/>
      <c r="K1" s="26" t="s">
        <v>31</v>
      </c>
      <c r="L1" s="33" t="s">
        <v>0</v>
      </c>
      <c r="M1" s="34"/>
      <c r="N1" s="34"/>
      <c r="O1" s="35"/>
      <c r="P1" s="8" t="s">
        <v>12</v>
      </c>
      <c r="Q1" s="8"/>
      <c r="R1" s="8"/>
      <c r="S1" s="8"/>
      <c r="T1" s="8"/>
      <c r="U1" s="8"/>
      <c r="V1" s="8"/>
      <c r="W1" s="2" t="s">
        <v>12</v>
      </c>
      <c r="X1" s="3"/>
      <c r="Y1" s="3" t="s">
        <v>20</v>
      </c>
      <c r="Z1" s="3"/>
      <c r="AA1" s="3"/>
      <c r="AB1" s="3"/>
      <c r="AC1" s="3" t="s">
        <v>20</v>
      </c>
      <c r="AD1" s="39" t="s">
        <v>32</v>
      </c>
      <c r="AE1" s="36" t="s">
        <v>24</v>
      </c>
      <c r="AF1" s="37"/>
      <c r="AG1" s="37"/>
      <c r="AH1" s="37"/>
      <c r="AI1" s="37"/>
      <c r="AJ1" s="38"/>
    </row>
    <row r="2" spans="1:36" ht="162" customHeight="1">
      <c r="A2" s="22"/>
      <c r="B2" s="24"/>
      <c r="C2" s="24"/>
      <c r="D2" s="32"/>
      <c r="E2" s="32"/>
      <c r="F2" s="28"/>
      <c r="G2" s="27"/>
      <c r="H2" s="5" t="s">
        <v>5</v>
      </c>
      <c r="I2" s="4" t="s">
        <v>6</v>
      </c>
      <c r="J2" s="4" t="s">
        <v>7</v>
      </c>
      <c r="K2" s="27"/>
      <c r="L2" s="6" t="s">
        <v>8</v>
      </c>
      <c r="M2" s="6" t="s">
        <v>9</v>
      </c>
      <c r="N2" s="6" t="s">
        <v>10</v>
      </c>
      <c r="O2" s="7" t="s">
        <v>33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7" t="s">
        <v>34</v>
      </c>
      <c r="X2" s="6" t="s">
        <v>23</v>
      </c>
      <c r="Y2" s="6" t="s">
        <v>15</v>
      </c>
      <c r="Z2" s="6" t="s">
        <v>16</v>
      </c>
      <c r="AA2" s="6" t="s">
        <v>21</v>
      </c>
      <c r="AB2" s="6" t="s">
        <v>22</v>
      </c>
      <c r="AC2" s="7" t="s">
        <v>34</v>
      </c>
      <c r="AD2" s="40"/>
      <c r="AE2" s="9" t="s">
        <v>27</v>
      </c>
      <c r="AF2" s="9" t="s">
        <v>28</v>
      </c>
      <c r="AG2" s="9" t="s">
        <v>25</v>
      </c>
      <c r="AH2" s="9" t="s">
        <v>29</v>
      </c>
      <c r="AI2" s="9" t="s">
        <v>30</v>
      </c>
      <c r="AJ2" s="10" t="s">
        <v>11</v>
      </c>
    </row>
    <row r="3" spans="1:36" ht="19.5" customHeight="1">
      <c r="A3" s="20">
        <v>1</v>
      </c>
      <c r="B3" s="19">
        <v>4</v>
      </c>
      <c r="C3" s="17" t="s">
        <v>72</v>
      </c>
      <c r="D3" s="1">
        <v>756098100606147</v>
      </c>
      <c r="E3" s="1">
        <v>756018001056960</v>
      </c>
      <c r="F3" s="18">
        <v>29122657</v>
      </c>
      <c r="G3" s="17" t="s">
        <v>46</v>
      </c>
      <c r="H3" s="17" t="s">
        <v>73</v>
      </c>
      <c r="I3" s="17" t="s">
        <v>74</v>
      </c>
      <c r="J3" s="17" t="s">
        <v>75</v>
      </c>
      <c r="K3" s="11">
        <v>154</v>
      </c>
      <c r="L3" s="12">
        <v>8</v>
      </c>
      <c r="M3" s="12">
        <v>7</v>
      </c>
      <c r="N3" s="12">
        <v>8</v>
      </c>
      <c r="O3" s="14">
        <f>AVERAGE(L3:N3)</f>
        <v>7.666666666666667</v>
      </c>
      <c r="P3" s="12">
        <v>9</v>
      </c>
      <c r="Q3" s="12">
        <v>9</v>
      </c>
      <c r="R3" s="12">
        <v>8</v>
      </c>
      <c r="S3" s="12">
        <v>8</v>
      </c>
      <c r="T3" s="12">
        <v>8</v>
      </c>
      <c r="U3" s="12">
        <v>8</v>
      </c>
      <c r="V3" s="12">
        <v>8</v>
      </c>
      <c r="W3" s="14">
        <f>AVERAGE(P3:V3)</f>
        <v>8.285714285714286</v>
      </c>
      <c r="X3" s="12">
        <v>9</v>
      </c>
      <c r="Y3" s="12">
        <v>9</v>
      </c>
      <c r="Z3" s="12">
        <v>8</v>
      </c>
      <c r="AA3" s="12">
        <v>9</v>
      </c>
      <c r="AB3" s="12">
        <v>8</v>
      </c>
      <c r="AC3" s="14">
        <f>AVERAGE(X3:AB3)</f>
        <v>8.6</v>
      </c>
      <c r="AD3" s="13">
        <f>O3*0.3+W3*0.35+AC3*0.35</f>
        <v>8.209999999999999</v>
      </c>
      <c r="AE3" s="12">
        <v>8</v>
      </c>
      <c r="AF3" s="12"/>
      <c r="AG3" s="12"/>
      <c r="AH3" s="12"/>
      <c r="AI3" s="12"/>
      <c r="AJ3" s="14">
        <f>AVERAGE(AE3:AI3)</f>
        <v>8</v>
      </c>
    </row>
    <row r="4" spans="1:36" ht="19.5" customHeight="1">
      <c r="A4" s="20">
        <v>2</v>
      </c>
      <c r="B4" s="19">
        <v>11</v>
      </c>
      <c r="C4" s="17" t="s">
        <v>76</v>
      </c>
      <c r="D4" s="1">
        <v>756098100600988</v>
      </c>
      <c r="E4" s="1">
        <v>756018001058694</v>
      </c>
      <c r="F4" s="18">
        <v>29121708</v>
      </c>
      <c r="G4" s="17" t="s">
        <v>46</v>
      </c>
      <c r="H4" s="17" t="s">
        <v>73</v>
      </c>
      <c r="I4" s="17" t="s">
        <v>74</v>
      </c>
      <c r="J4" s="17" t="s">
        <v>75</v>
      </c>
      <c r="K4" s="11">
        <v>153</v>
      </c>
      <c r="L4" s="12">
        <v>8</v>
      </c>
      <c r="M4" s="12">
        <v>6</v>
      </c>
      <c r="N4" s="12">
        <v>8</v>
      </c>
      <c r="O4" s="14">
        <f>AVERAGE(L4:N4)</f>
        <v>7.333333333333333</v>
      </c>
      <c r="P4" s="12">
        <v>9</v>
      </c>
      <c r="Q4" s="12">
        <v>9</v>
      </c>
      <c r="R4" s="12">
        <v>8</v>
      </c>
      <c r="S4" s="12">
        <v>8</v>
      </c>
      <c r="T4" s="12">
        <v>8</v>
      </c>
      <c r="U4" s="12">
        <v>8</v>
      </c>
      <c r="V4" s="12">
        <v>8</v>
      </c>
      <c r="W4" s="14">
        <f>AVERAGE(P4:V4)</f>
        <v>8.285714285714286</v>
      </c>
      <c r="X4" s="12">
        <v>9</v>
      </c>
      <c r="Y4" s="12">
        <v>9</v>
      </c>
      <c r="Z4" s="12">
        <v>8</v>
      </c>
      <c r="AA4" s="12">
        <v>8</v>
      </c>
      <c r="AB4" s="12">
        <v>8</v>
      </c>
      <c r="AC4" s="14">
        <f>AVERAGE(X4:AB4)</f>
        <v>8.4</v>
      </c>
      <c r="AD4" s="13">
        <f>O4*0.3+W4*0.35+AC4*0.35</f>
        <v>8.04</v>
      </c>
      <c r="AE4" s="12">
        <v>6</v>
      </c>
      <c r="AF4" s="12"/>
      <c r="AG4" s="12"/>
      <c r="AH4" s="12"/>
      <c r="AI4" s="12"/>
      <c r="AJ4" s="14">
        <f>AVERAGE(AE4:AI4)</f>
        <v>6</v>
      </c>
    </row>
    <row r="5" spans="1:36" ht="19.5" customHeight="1">
      <c r="A5" s="20">
        <v>3</v>
      </c>
      <c r="B5" s="19">
        <v>2</v>
      </c>
      <c r="C5" s="17" t="s">
        <v>44</v>
      </c>
      <c r="D5" s="1">
        <v>756098100631087</v>
      </c>
      <c r="E5" s="1">
        <v>756018001049534</v>
      </c>
      <c r="F5" s="18" t="s">
        <v>45</v>
      </c>
      <c r="G5" s="17" t="s">
        <v>46</v>
      </c>
      <c r="H5" s="17" t="s">
        <v>41</v>
      </c>
      <c r="I5" s="17" t="s">
        <v>42</v>
      </c>
      <c r="J5" s="17" t="s">
        <v>43</v>
      </c>
      <c r="K5" s="11">
        <v>153</v>
      </c>
      <c r="L5" s="12">
        <v>8</v>
      </c>
      <c r="M5" s="12">
        <v>7</v>
      </c>
      <c r="N5" s="12">
        <v>8</v>
      </c>
      <c r="O5" s="14">
        <f>AVERAGE(L5:N5)</f>
        <v>7.666666666666667</v>
      </c>
      <c r="P5" s="12">
        <v>8</v>
      </c>
      <c r="Q5" s="12">
        <v>9</v>
      </c>
      <c r="R5" s="12">
        <v>8</v>
      </c>
      <c r="S5" s="12">
        <v>7</v>
      </c>
      <c r="T5" s="12">
        <v>6</v>
      </c>
      <c r="U5" s="12">
        <v>6</v>
      </c>
      <c r="V5" s="12">
        <v>7</v>
      </c>
      <c r="W5" s="14">
        <f>AVERAGE(P5:V5)</f>
        <v>7.285714285714286</v>
      </c>
      <c r="X5" s="12">
        <v>9</v>
      </c>
      <c r="Y5" s="12">
        <v>9</v>
      </c>
      <c r="Z5" s="12">
        <v>8</v>
      </c>
      <c r="AA5" s="12">
        <v>8</v>
      </c>
      <c r="AB5" s="12">
        <v>8</v>
      </c>
      <c r="AC5" s="14">
        <f>AVERAGE(X5:AB5)</f>
        <v>8.4</v>
      </c>
      <c r="AD5" s="13">
        <f>O5*0.3+W5*0.35+AC5*0.35</f>
        <v>7.789999999999999</v>
      </c>
      <c r="AE5" s="12">
        <v>8</v>
      </c>
      <c r="AF5" s="12"/>
      <c r="AG5" s="12"/>
      <c r="AH5" s="12"/>
      <c r="AI5" s="12"/>
      <c r="AJ5" s="14">
        <f>AVERAGE(AE5:AI5)</f>
        <v>8</v>
      </c>
    </row>
    <row r="6" spans="1:36" ht="19.5" customHeight="1">
      <c r="A6" s="20">
        <v>4</v>
      </c>
      <c r="B6" s="19">
        <v>7</v>
      </c>
      <c r="C6" s="17" t="s">
        <v>56</v>
      </c>
      <c r="D6" s="1">
        <v>756098100600189</v>
      </c>
      <c r="E6" s="1">
        <v>756018001049561</v>
      </c>
      <c r="F6" s="18" t="s">
        <v>57</v>
      </c>
      <c r="G6" s="17" t="s">
        <v>40</v>
      </c>
      <c r="H6" s="17" t="s">
        <v>41</v>
      </c>
      <c r="I6" s="17" t="s">
        <v>42</v>
      </c>
      <c r="J6" s="17" t="s">
        <v>43</v>
      </c>
      <c r="K6" s="11">
        <v>152</v>
      </c>
      <c r="L6" s="12">
        <v>8</v>
      </c>
      <c r="M6" s="12">
        <v>8</v>
      </c>
      <c r="N6" s="12">
        <v>8</v>
      </c>
      <c r="O6" s="14">
        <f>AVERAGE(L6:N6)</f>
        <v>8</v>
      </c>
      <c r="P6" s="12">
        <v>8</v>
      </c>
      <c r="Q6" s="12">
        <v>8</v>
      </c>
      <c r="R6" s="12">
        <v>7</v>
      </c>
      <c r="S6" s="12">
        <v>7</v>
      </c>
      <c r="T6" s="12">
        <v>6</v>
      </c>
      <c r="U6" s="12">
        <v>6</v>
      </c>
      <c r="V6" s="12">
        <v>7</v>
      </c>
      <c r="W6" s="14">
        <f>AVERAGE(P6:V6)</f>
        <v>7</v>
      </c>
      <c r="X6" s="12">
        <v>9</v>
      </c>
      <c r="Y6" s="12">
        <v>8</v>
      </c>
      <c r="Z6" s="12">
        <v>8</v>
      </c>
      <c r="AA6" s="12">
        <v>8</v>
      </c>
      <c r="AB6" s="12">
        <v>8</v>
      </c>
      <c r="AC6" s="14">
        <f>AVERAGE(X6:AB6)</f>
        <v>8.2</v>
      </c>
      <c r="AD6" s="13">
        <f>O6*0.3+W6*0.35+AC6*0.35</f>
        <v>7.719999999999999</v>
      </c>
      <c r="AE6" s="12">
        <v>8</v>
      </c>
      <c r="AF6" s="12"/>
      <c r="AG6" s="12"/>
      <c r="AH6" s="12"/>
      <c r="AI6" s="12"/>
      <c r="AJ6" s="14">
        <f>AVERAGE(AE6:AI6)</f>
        <v>8</v>
      </c>
    </row>
    <row r="7" spans="1:36" ht="19.5" customHeight="1">
      <c r="A7" s="20">
        <v>5</v>
      </c>
      <c r="B7" s="19">
        <v>1</v>
      </c>
      <c r="C7" s="17" t="s">
        <v>38</v>
      </c>
      <c r="D7" s="1">
        <v>756098100631866</v>
      </c>
      <c r="E7" s="1">
        <v>756018001049559</v>
      </c>
      <c r="F7" s="18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1">
        <v>153</v>
      </c>
      <c r="L7" s="12">
        <v>8</v>
      </c>
      <c r="M7" s="12">
        <v>7</v>
      </c>
      <c r="N7" s="12">
        <v>7</v>
      </c>
      <c r="O7" s="14">
        <f>AVERAGE(L7:N7)</f>
        <v>7.333333333333333</v>
      </c>
      <c r="P7" s="12">
        <v>7</v>
      </c>
      <c r="Q7" s="12">
        <v>9</v>
      </c>
      <c r="R7" s="12">
        <v>7</v>
      </c>
      <c r="S7" s="12">
        <v>8</v>
      </c>
      <c r="T7" s="12">
        <v>8</v>
      </c>
      <c r="U7" s="12">
        <v>7</v>
      </c>
      <c r="V7" s="12">
        <v>8</v>
      </c>
      <c r="W7" s="14">
        <f>AVERAGE(P7:V7)</f>
        <v>7.714285714285714</v>
      </c>
      <c r="X7" s="12">
        <v>9</v>
      </c>
      <c r="Y7" s="12">
        <v>8</v>
      </c>
      <c r="Z7" s="12">
        <v>7</v>
      </c>
      <c r="AA7" s="12">
        <v>8</v>
      </c>
      <c r="AB7" s="12">
        <v>8</v>
      </c>
      <c r="AC7" s="14">
        <f>AVERAGE(X7:AB7)</f>
        <v>8</v>
      </c>
      <c r="AD7" s="13">
        <f>O7*0.3+W7*0.35+AC7*0.35</f>
        <v>7.699999999999999</v>
      </c>
      <c r="AE7" s="12">
        <v>9</v>
      </c>
      <c r="AF7" s="12"/>
      <c r="AG7" s="12"/>
      <c r="AH7" s="12"/>
      <c r="AI7" s="12"/>
      <c r="AJ7" s="14">
        <f>AVERAGE(AE7:AI7)</f>
        <v>9</v>
      </c>
    </row>
    <row r="8" spans="1:36" ht="19.5" customHeight="1">
      <c r="A8" s="20">
        <v>6</v>
      </c>
      <c r="B8" s="19">
        <v>8</v>
      </c>
      <c r="C8" s="17" t="s">
        <v>58</v>
      </c>
      <c r="D8" s="1">
        <v>756098100607057</v>
      </c>
      <c r="E8" s="1">
        <v>756018001051403</v>
      </c>
      <c r="F8" s="18" t="s">
        <v>59</v>
      </c>
      <c r="G8" s="17" t="s">
        <v>46</v>
      </c>
      <c r="H8" s="17" t="s">
        <v>60</v>
      </c>
      <c r="I8" s="17" t="s">
        <v>61</v>
      </c>
      <c r="J8" s="17" t="s">
        <v>62</v>
      </c>
      <c r="K8" s="11">
        <v>157</v>
      </c>
      <c r="L8" s="12">
        <v>7</v>
      </c>
      <c r="M8" s="12">
        <v>7</v>
      </c>
      <c r="N8" s="12">
        <v>8</v>
      </c>
      <c r="O8" s="14">
        <f>AVERAGE(L8:N8)</f>
        <v>7.333333333333333</v>
      </c>
      <c r="P8" s="12">
        <v>9</v>
      </c>
      <c r="Q8" s="12">
        <v>9</v>
      </c>
      <c r="R8" s="12">
        <v>7</v>
      </c>
      <c r="S8" s="12">
        <v>7</v>
      </c>
      <c r="T8" s="12">
        <v>8</v>
      </c>
      <c r="U8" s="12">
        <v>8</v>
      </c>
      <c r="V8" s="12">
        <v>8</v>
      </c>
      <c r="W8" s="14">
        <f>AVERAGE(P8:V8)</f>
        <v>8</v>
      </c>
      <c r="X8" s="12">
        <v>8</v>
      </c>
      <c r="Y8" s="12">
        <v>7</v>
      </c>
      <c r="Z8" s="12">
        <v>7</v>
      </c>
      <c r="AA8" s="12">
        <v>8</v>
      </c>
      <c r="AB8" s="12">
        <v>8</v>
      </c>
      <c r="AC8" s="14">
        <f>AVERAGE(X8:AB8)</f>
        <v>7.6</v>
      </c>
      <c r="AD8" s="13">
        <f>O8*0.3+W8*0.35+AC8*0.35</f>
        <v>7.66</v>
      </c>
      <c r="AE8" s="12">
        <v>8</v>
      </c>
      <c r="AF8" s="12"/>
      <c r="AG8" s="12"/>
      <c r="AH8" s="12"/>
      <c r="AI8" s="12"/>
      <c r="AJ8" s="14">
        <f>AVERAGE(AE8:AI8)</f>
        <v>8</v>
      </c>
    </row>
    <row r="9" spans="1:36" ht="19.5" customHeight="1">
      <c r="A9" s="20">
        <v>7</v>
      </c>
      <c r="B9" s="19">
        <v>12</v>
      </c>
      <c r="C9" s="17" t="s">
        <v>70</v>
      </c>
      <c r="D9" s="1">
        <v>756098100631079</v>
      </c>
      <c r="E9" s="1">
        <v>756018001049557</v>
      </c>
      <c r="F9" s="18" t="s">
        <v>71</v>
      </c>
      <c r="G9" s="17" t="s">
        <v>46</v>
      </c>
      <c r="H9" s="17" t="s">
        <v>41</v>
      </c>
      <c r="I9" s="17" t="s">
        <v>42</v>
      </c>
      <c r="J9" s="17" t="s">
        <v>43</v>
      </c>
      <c r="K9" s="11">
        <v>157</v>
      </c>
      <c r="L9" s="12">
        <v>8</v>
      </c>
      <c r="M9" s="12">
        <v>7</v>
      </c>
      <c r="N9" s="12">
        <v>8</v>
      </c>
      <c r="O9" s="14">
        <f>AVERAGE(L9:N9)</f>
        <v>7.666666666666667</v>
      </c>
      <c r="P9" s="12">
        <v>8</v>
      </c>
      <c r="Q9" s="12">
        <v>9</v>
      </c>
      <c r="R9" s="12">
        <v>6</v>
      </c>
      <c r="S9" s="12">
        <v>7</v>
      </c>
      <c r="T9" s="12">
        <v>6</v>
      </c>
      <c r="U9" s="12">
        <v>6</v>
      </c>
      <c r="V9" s="12">
        <v>7</v>
      </c>
      <c r="W9" s="14">
        <f>AVERAGE(P9:V9)</f>
        <v>7</v>
      </c>
      <c r="X9" s="12">
        <v>9</v>
      </c>
      <c r="Y9" s="12">
        <v>7</v>
      </c>
      <c r="Z9" s="12">
        <v>8</v>
      </c>
      <c r="AA9" s="12">
        <v>9</v>
      </c>
      <c r="AB9" s="12">
        <v>8</v>
      </c>
      <c r="AC9" s="14">
        <f>AVERAGE(X9:AB9)</f>
        <v>8.2</v>
      </c>
      <c r="AD9" s="13">
        <f>O9*0.3+W9*0.35+AC9*0.35</f>
        <v>7.619999999999999</v>
      </c>
      <c r="AE9" s="12">
        <v>9</v>
      </c>
      <c r="AF9" s="12"/>
      <c r="AG9" s="12"/>
      <c r="AH9" s="12"/>
      <c r="AI9" s="12"/>
      <c r="AJ9" s="14">
        <f>AVERAGE(AE9:AI9)</f>
        <v>9</v>
      </c>
    </row>
    <row r="10" spans="1:36" ht="19.5" customHeight="1">
      <c r="A10" s="20">
        <v>8</v>
      </c>
      <c r="B10" s="19">
        <v>5</v>
      </c>
      <c r="C10" s="17" t="s">
        <v>49</v>
      </c>
      <c r="D10" s="1">
        <v>756098100633746</v>
      </c>
      <c r="E10" s="1">
        <v>756018001049535</v>
      </c>
      <c r="F10" s="18" t="s">
        <v>50</v>
      </c>
      <c r="G10" s="17" t="s">
        <v>46</v>
      </c>
      <c r="H10" s="17" t="s">
        <v>41</v>
      </c>
      <c r="I10" s="17" t="s">
        <v>42</v>
      </c>
      <c r="J10" s="17" t="s">
        <v>43</v>
      </c>
      <c r="K10" s="11">
        <v>155</v>
      </c>
      <c r="L10" s="12">
        <v>6</v>
      </c>
      <c r="M10" s="12">
        <v>6</v>
      </c>
      <c r="N10" s="12">
        <v>7</v>
      </c>
      <c r="O10" s="14">
        <f>AVERAGE(L10:N10)</f>
        <v>6.333333333333333</v>
      </c>
      <c r="P10" s="12">
        <v>8</v>
      </c>
      <c r="Q10" s="12">
        <v>6</v>
      </c>
      <c r="R10" s="12">
        <v>7</v>
      </c>
      <c r="S10" s="12">
        <v>7</v>
      </c>
      <c r="T10" s="12">
        <v>8</v>
      </c>
      <c r="U10" s="12">
        <v>8</v>
      </c>
      <c r="V10" s="12">
        <v>8</v>
      </c>
      <c r="W10" s="14">
        <f>AVERAGE(P10:V10)</f>
        <v>7.428571428571429</v>
      </c>
      <c r="X10" s="12">
        <v>9</v>
      </c>
      <c r="Y10" s="12">
        <v>9</v>
      </c>
      <c r="Z10" s="12">
        <v>9</v>
      </c>
      <c r="AA10" s="12">
        <v>9</v>
      </c>
      <c r="AB10" s="12">
        <v>8</v>
      </c>
      <c r="AC10" s="14">
        <f>AVERAGE(X10:AB10)</f>
        <v>8.8</v>
      </c>
      <c r="AD10" s="13">
        <f>O10*0.3+W10*0.35+AC10*0.35</f>
        <v>7.58</v>
      </c>
      <c r="AE10" s="12">
        <v>2</v>
      </c>
      <c r="AF10" s="12"/>
      <c r="AG10" s="12"/>
      <c r="AH10" s="12"/>
      <c r="AI10" s="12"/>
      <c r="AJ10" s="14">
        <f>AVERAGE(AE10:AI10)</f>
        <v>2</v>
      </c>
    </row>
    <row r="11" spans="1:36" ht="19.5" customHeight="1">
      <c r="A11" s="20">
        <v>9</v>
      </c>
      <c r="B11" s="19">
        <v>3</v>
      </c>
      <c r="C11" s="17" t="s">
        <v>47</v>
      </c>
      <c r="D11" s="1">
        <v>756098100597403</v>
      </c>
      <c r="E11" s="1">
        <v>756018001049560</v>
      </c>
      <c r="F11" s="18" t="s">
        <v>48</v>
      </c>
      <c r="G11" s="17" t="s">
        <v>40</v>
      </c>
      <c r="H11" s="17" t="s">
        <v>41</v>
      </c>
      <c r="I11" s="17" t="s">
        <v>42</v>
      </c>
      <c r="J11" s="17" t="s">
        <v>43</v>
      </c>
      <c r="K11" s="11">
        <v>158</v>
      </c>
      <c r="L11" s="12">
        <v>7</v>
      </c>
      <c r="M11" s="12">
        <v>5</v>
      </c>
      <c r="N11" s="12">
        <v>7</v>
      </c>
      <c r="O11" s="14">
        <f>AVERAGE(L11:N11)</f>
        <v>6.333333333333333</v>
      </c>
      <c r="P11" s="12">
        <v>9</v>
      </c>
      <c r="Q11" s="12">
        <v>9</v>
      </c>
      <c r="R11" s="12">
        <v>8</v>
      </c>
      <c r="S11" s="12">
        <v>7</v>
      </c>
      <c r="T11" s="12">
        <v>8</v>
      </c>
      <c r="U11" s="12">
        <v>7</v>
      </c>
      <c r="V11" s="12">
        <v>9</v>
      </c>
      <c r="W11" s="14">
        <f>AVERAGE(P11:V11)</f>
        <v>8.142857142857142</v>
      </c>
      <c r="X11" s="12">
        <v>8</v>
      </c>
      <c r="Y11" s="12">
        <v>7</v>
      </c>
      <c r="Z11" s="12">
        <v>7</v>
      </c>
      <c r="AA11" s="12">
        <v>7</v>
      </c>
      <c r="AB11" s="12">
        <v>7</v>
      </c>
      <c r="AC11" s="14">
        <f>AVERAGE(X11:AB11)</f>
        <v>7.2</v>
      </c>
      <c r="AD11" s="13">
        <f>O11*0.3+W11*0.35+AC11*0.35</f>
        <v>7.27</v>
      </c>
      <c r="AE11" s="12">
        <v>7</v>
      </c>
      <c r="AF11" s="12"/>
      <c r="AG11" s="12"/>
      <c r="AH11" s="12"/>
      <c r="AI11" s="12"/>
      <c r="AJ11" s="14">
        <f>AVERAGE(AE11:AI11)</f>
        <v>7</v>
      </c>
    </row>
    <row r="12" spans="1:36" ht="19.5" customHeight="1">
      <c r="A12" s="20">
        <v>10</v>
      </c>
      <c r="B12" s="19">
        <v>10</v>
      </c>
      <c r="C12" s="17" t="s">
        <v>67</v>
      </c>
      <c r="D12" s="1">
        <v>756098100636916</v>
      </c>
      <c r="E12" s="1">
        <v>756018001049562</v>
      </c>
      <c r="F12" s="18" t="s">
        <v>68</v>
      </c>
      <c r="G12" s="17" t="s">
        <v>40</v>
      </c>
      <c r="H12" s="17" t="s">
        <v>41</v>
      </c>
      <c r="I12" s="17" t="s">
        <v>42</v>
      </c>
      <c r="J12" s="17" t="s">
        <v>43</v>
      </c>
      <c r="K12" s="11">
        <v>152</v>
      </c>
      <c r="L12" s="12">
        <v>7</v>
      </c>
      <c r="M12" s="12">
        <v>5</v>
      </c>
      <c r="N12" s="12">
        <v>8</v>
      </c>
      <c r="O12" s="14">
        <f>AVERAGE(L12:N12)</f>
        <v>6.666666666666667</v>
      </c>
      <c r="P12" s="12">
        <v>7</v>
      </c>
      <c r="Q12" s="12">
        <v>9</v>
      </c>
      <c r="R12" s="12">
        <v>6</v>
      </c>
      <c r="S12" s="12">
        <v>6</v>
      </c>
      <c r="T12" s="12">
        <v>8</v>
      </c>
      <c r="U12" s="12">
        <v>7</v>
      </c>
      <c r="V12" s="12">
        <v>7</v>
      </c>
      <c r="W12" s="14">
        <f>AVERAGE(P12:V12)</f>
        <v>7.142857142857143</v>
      </c>
      <c r="X12" s="12">
        <v>9</v>
      </c>
      <c r="Y12" s="12">
        <v>7</v>
      </c>
      <c r="Z12" s="12">
        <v>7</v>
      </c>
      <c r="AA12" s="12">
        <v>7</v>
      </c>
      <c r="AB12" s="12">
        <v>8</v>
      </c>
      <c r="AC12" s="14">
        <f>AVERAGE(X12:AB12)</f>
        <v>7.6</v>
      </c>
      <c r="AD12" s="13">
        <f>O12*0.3+W12*0.35+AC12*0.35</f>
        <v>7.16</v>
      </c>
      <c r="AE12" s="12">
        <v>2</v>
      </c>
      <c r="AF12" s="12"/>
      <c r="AG12" s="12"/>
      <c r="AH12" s="12"/>
      <c r="AI12" s="12"/>
      <c r="AJ12" s="14">
        <f>AVERAGE(AE12:AI12)</f>
        <v>2</v>
      </c>
    </row>
    <row r="13" spans="1:36" ht="19.5" customHeight="1">
      <c r="A13" s="20">
        <v>11</v>
      </c>
      <c r="B13" s="19">
        <v>6</v>
      </c>
      <c r="C13" s="17" t="s">
        <v>51</v>
      </c>
      <c r="D13" s="1">
        <v>756098100616010</v>
      </c>
      <c r="E13" s="1">
        <v>756018001039209</v>
      </c>
      <c r="F13" s="18" t="s">
        <v>52</v>
      </c>
      <c r="G13" s="17" t="s">
        <v>46</v>
      </c>
      <c r="H13" s="17" t="s">
        <v>53</v>
      </c>
      <c r="I13" s="17" t="s">
        <v>54</v>
      </c>
      <c r="J13" s="17" t="s">
        <v>55</v>
      </c>
      <c r="K13" s="11">
        <v>152</v>
      </c>
      <c r="L13" s="12">
        <v>7</v>
      </c>
      <c r="M13" s="12">
        <v>6</v>
      </c>
      <c r="N13" s="12">
        <v>6</v>
      </c>
      <c r="O13" s="14">
        <f>AVERAGE(L13:N13)</f>
        <v>6.333333333333333</v>
      </c>
      <c r="P13" s="12">
        <v>9</v>
      </c>
      <c r="Q13" s="12">
        <v>9</v>
      </c>
      <c r="R13" s="12">
        <v>6</v>
      </c>
      <c r="S13" s="12">
        <v>6</v>
      </c>
      <c r="T13" s="12">
        <v>8</v>
      </c>
      <c r="U13" s="12">
        <v>7</v>
      </c>
      <c r="V13" s="12">
        <v>8</v>
      </c>
      <c r="W13" s="14">
        <f>AVERAGE(P13:V13)</f>
        <v>7.571428571428571</v>
      </c>
      <c r="X13" s="12">
        <v>9</v>
      </c>
      <c r="Y13" s="12">
        <v>6</v>
      </c>
      <c r="Z13" s="12">
        <v>6</v>
      </c>
      <c r="AA13" s="12">
        <v>6</v>
      </c>
      <c r="AB13" s="12">
        <v>8</v>
      </c>
      <c r="AC13" s="14">
        <f>AVERAGE(X13:AB13)</f>
        <v>7</v>
      </c>
      <c r="AD13" s="13">
        <f>O13*0.3+W13*0.35+AC13*0.35</f>
        <v>7</v>
      </c>
      <c r="AE13" s="12">
        <v>9</v>
      </c>
      <c r="AF13" s="12"/>
      <c r="AG13" s="12"/>
      <c r="AH13" s="12"/>
      <c r="AI13" s="12"/>
      <c r="AJ13" s="14">
        <f>AVERAGE(AE13:AI13)</f>
        <v>9</v>
      </c>
    </row>
    <row r="14" spans="1:36" ht="19.5" customHeight="1">
      <c r="A14" s="20">
        <v>12</v>
      </c>
      <c r="B14" s="19">
        <v>9</v>
      </c>
      <c r="C14" s="17" t="s">
        <v>63</v>
      </c>
      <c r="D14" s="1">
        <v>756098100544275</v>
      </c>
      <c r="E14" s="1">
        <v>756018001036372</v>
      </c>
      <c r="F14" s="18" t="s">
        <v>64</v>
      </c>
      <c r="G14" s="17" t="s">
        <v>46</v>
      </c>
      <c r="H14" s="17" t="s">
        <v>69</v>
      </c>
      <c r="I14" s="17" t="s">
        <v>65</v>
      </c>
      <c r="J14" s="17" t="s">
        <v>66</v>
      </c>
      <c r="K14" s="11">
        <v>157</v>
      </c>
      <c r="L14" s="12"/>
      <c r="M14" s="12"/>
      <c r="N14" s="12"/>
      <c r="O14" s="14" t="e">
        <f>AVERAGE(L14:N14)</f>
        <v>#DIV/0!</v>
      </c>
      <c r="P14" s="12">
        <v>9</v>
      </c>
      <c r="Q14" s="12">
        <v>8</v>
      </c>
      <c r="R14" s="12">
        <v>6</v>
      </c>
      <c r="S14" s="12">
        <v>7</v>
      </c>
      <c r="T14" s="12">
        <v>7</v>
      </c>
      <c r="U14" s="12">
        <v>7</v>
      </c>
      <c r="V14" s="12">
        <v>7</v>
      </c>
      <c r="W14" s="14">
        <f>AVERAGE(P14:V14)</f>
        <v>7.285714285714286</v>
      </c>
      <c r="X14" s="12">
        <v>9</v>
      </c>
      <c r="Y14" s="12">
        <v>6</v>
      </c>
      <c r="Z14" s="12">
        <v>7</v>
      </c>
      <c r="AA14" s="12">
        <v>6</v>
      </c>
      <c r="AB14" s="12">
        <v>7</v>
      </c>
      <c r="AC14" s="14">
        <f>AVERAGE(X14:AB14)</f>
        <v>7</v>
      </c>
      <c r="AD14" s="13" t="e">
        <f>O14*0.3+W14*0.35+AC14*0.35</f>
        <v>#DIV/0!</v>
      </c>
      <c r="AE14" s="12">
        <v>9</v>
      </c>
      <c r="AF14" s="12"/>
      <c r="AG14" s="12"/>
      <c r="AH14" s="12"/>
      <c r="AI14" s="12"/>
      <c r="AJ14" s="14">
        <f>AVERAGE(AE14:AI14)</f>
        <v>9</v>
      </c>
    </row>
  </sheetData>
  <sheetProtection/>
  <mergeCells count="12">
    <mergeCell ref="K1:K2"/>
    <mergeCell ref="L1:O1"/>
    <mergeCell ref="AE1:AJ1"/>
    <mergeCell ref="AD1:AD2"/>
    <mergeCell ref="A1:A2"/>
    <mergeCell ref="B1:B2"/>
    <mergeCell ref="C1:C2"/>
    <mergeCell ref="G1:G2"/>
    <mergeCell ref="F1:F2"/>
    <mergeCell ref="H1:J1"/>
    <mergeCell ref="D1:D2"/>
    <mergeCell ref="E1:E2"/>
  </mergeCells>
  <printOptions horizontalCentered="1"/>
  <pageMargins left="0.5905511811023623" right="0.5905511811023623" top="0.5905511811023623" bottom="0.1968503937007874" header="0.5118110236220472" footer="0.31496062992125984"/>
  <pageSetup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Egli</dc:creator>
  <cp:keywords/>
  <dc:description/>
  <cp:lastModifiedBy>af</cp:lastModifiedBy>
  <cp:lastPrinted>2015-05-30T11:45:56Z</cp:lastPrinted>
  <dcterms:created xsi:type="dcterms:W3CDTF">2007-07-26T11:46:31Z</dcterms:created>
  <dcterms:modified xsi:type="dcterms:W3CDTF">2015-05-30T12:05:54Z</dcterms:modified>
  <cp:category/>
  <cp:version/>
  <cp:contentType/>
  <cp:contentStatus/>
</cp:coreProperties>
</file>